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0080"/>
  </bookViews>
  <sheets>
    <sheet name="EA" sheetId="3" r:id="rId1"/>
  </sheets>
  <definedNames>
    <definedName name="_xlnm._FilterDatabase" localSheetId="0" hidden="1">EA!#REF!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C61" i="3" l="1"/>
  <c r="D61" i="3"/>
</calcChain>
</file>

<file path=xl/sharedStrings.xml><?xml version="1.0" encoding="utf-8"?>
<sst xmlns="http://schemas.openxmlformats.org/spreadsheetml/2006/main" count="78" uniqueCount="62">
  <si>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</si>
  <si>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</si>
  <si>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</si>
  <si>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</si>
  <si>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</si>
  <si>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</si>
  <si>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</si>
  <si>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</si>
  <si>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</si>
  <si>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</si>
  <si>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</si>
  <si>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</si>
  <si>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</si>
  <si>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</si>
  <si>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</si>
  <si>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</si>
  <si>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</si>
  <si>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</si>
  <si>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</si>
  <si>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</si>
  <si>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</si>
  <si>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</si>
  <si>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</si>
  <si>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</si>
  <si>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</si>
  <si>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</si>
  <si>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</si>
  <si>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</si>
  <si>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</si>
  <si>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</si>
  <si>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</si>
  <si>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</si>
  <si>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</si>
  <si>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</si>
  <si>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</si>
  <si>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</si>
  <si>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</si>
  <si>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</si>
  <si>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</si>
  <si>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</si>
  <si>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</si>
  <si>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</si>
  <si>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</si>
  <si>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</si>
  <si>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</si>
  <si>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</si>
  <si>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</si>
  <si>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</si>
  <si>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</si>
  <si>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</si>
  <si>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</si>
  <si>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</si>
  <si>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</si>
  <si>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</si>
  <si>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</si>
  <si>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</si>
  <si>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SALAMANCA, GUANAJUATO.
ESTADO DE ACTIVIDADES
Del 1 de Enero al 30 de Septiembre del 2019</t>
  </si>
  <si>
    <t>C.P. HUMBERTO RAZO ARTEAGA</t>
  </si>
  <si>
    <t>LIC. Y M.F. CANDELARIA CAMPOS CISNEROS</t>
  </si>
  <si>
    <t>TESORERO MUNICIPAL</t>
  </si>
  <si>
    <t>DIRECTORA DE FINANZAS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</si>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</sst>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wrapText="1"/>
    </xf>
    <xf numFmtId="0" fontId="3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showGridLines="0" tabSelected="1" topLeftCell="A55" zoomScaleNormal="100" workbookViewId="0">
      <selection activeCell="D85" sqref="D83:D85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4" t="s">
        <v>56</v>
      </c>
      <c r="B1" s="35"/>
      <c r="C1" s="35"/>
      <c r="D1" s="36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160412075.85999998</v>
      </c>
      <c r="D4" s="28">
        <f>SUM(D5:D11)</f>
        <v>197292781.22</v>
      </c>
      <c r="E4" s="31" t="s">
        <v>55</v>
      </c>
    </row>
    <row r="5" spans="1:5" x14ac:dyDescent="0.2">
      <c r="A5" s="19"/>
      <c r="B5" s="20" t="s">
        <v>1</v>
      </c>
      <c r="C5" s="29">
        <v>85875531.689999998</v>
      </c>
      <c r="D5" s="30">
        <v>91950284.700000003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46543518.789999999</v>
      </c>
      <c r="D8" s="30">
        <v>62478010.509999998</v>
      </c>
      <c r="E8" s="31">
        <v>4140</v>
      </c>
    </row>
    <row r="9" spans="1:5" x14ac:dyDescent="0.2">
      <c r="A9" s="19"/>
      <c r="B9" s="20" t="s">
        <v>47</v>
      </c>
      <c r="C9" s="29">
        <v>9714919.4299999997</v>
      </c>
      <c r="D9" s="30">
        <v>8728527.5</v>
      </c>
      <c r="E9" s="31">
        <v>4150</v>
      </c>
    </row>
    <row r="10" spans="1:5" x14ac:dyDescent="0.2">
      <c r="A10" s="19"/>
      <c r="B10" s="20" t="s">
        <v>48</v>
      </c>
      <c r="C10" s="29">
        <v>18278105.949999999</v>
      </c>
      <c r="D10" s="30">
        <v>34135958.509999998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7" t="s">
        <v>50</v>
      </c>
      <c r="B12" s="38"/>
      <c r="C12" s="27">
        <f>SUM(C13:C14)</f>
        <v>514699242.33999997</v>
      </c>
      <c r="D12" s="28">
        <f>SUM(D13:D14)</f>
        <v>747161193.48000002</v>
      </c>
      <c r="E12" s="31" t="s">
        <v>55</v>
      </c>
    </row>
    <row r="13" spans="1:5" ht="22.5" x14ac:dyDescent="0.2">
      <c r="A13" s="19"/>
      <c r="B13" s="26" t="s">
        <v>51</v>
      </c>
      <c r="C13" s="29">
        <v>514699242.33999997</v>
      </c>
      <c r="D13" s="30">
        <v>747161193.48000002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675111318.19999993</v>
      </c>
      <c r="D22" s="3">
        <f>SUM(D4+D12+D15)</f>
        <v>944453974.70000005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420775620.31</v>
      </c>
      <c r="D25" s="28">
        <f>SUM(D26:D28)</f>
        <v>540193984.85000002</v>
      </c>
      <c r="E25" s="31" t="s">
        <v>55</v>
      </c>
    </row>
    <row r="26" spans="1:5" x14ac:dyDescent="0.2">
      <c r="A26" s="19"/>
      <c r="B26" s="20" t="s">
        <v>37</v>
      </c>
      <c r="C26" s="29">
        <v>187868165.83000001</v>
      </c>
      <c r="D26" s="30">
        <v>263253831.65000001</v>
      </c>
      <c r="E26" s="31">
        <v>5110</v>
      </c>
    </row>
    <row r="27" spans="1:5" x14ac:dyDescent="0.2">
      <c r="A27" s="19"/>
      <c r="B27" s="20" t="s">
        <v>16</v>
      </c>
      <c r="C27" s="29">
        <v>77729292.310000002</v>
      </c>
      <c r="D27" s="30">
        <v>50409085.68</v>
      </c>
      <c r="E27" s="31">
        <v>5120</v>
      </c>
    </row>
    <row r="28" spans="1:5" x14ac:dyDescent="0.2">
      <c r="A28" s="19"/>
      <c r="B28" s="20" t="s">
        <v>17</v>
      </c>
      <c r="C28" s="29">
        <v>155178162.16999999</v>
      </c>
      <c r="D28" s="30">
        <v>226531067.52000001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36005967.109999999</v>
      </c>
      <c r="D29" s="28">
        <f>SUM(D30:D38)</f>
        <v>78041743.049999997</v>
      </c>
      <c r="E29" s="31" t="s">
        <v>55</v>
      </c>
    </row>
    <row r="30" spans="1:5" x14ac:dyDescent="0.2">
      <c r="A30" s="19"/>
      <c r="B30" s="20" t="s">
        <v>18</v>
      </c>
      <c r="C30" s="29">
        <v>1000000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23296835.920000002</v>
      </c>
      <c r="D31" s="30">
        <v>26797500</v>
      </c>
      <c r="E31" s="31">
        <v>5220</v>
      </c>
    </row>
    <row r="32" spans="1:5" x14ac:dyDescent="0.2">
      <c r="A32" s="19"/>
      <c r="B32" s="20" t="s">
        <v>20</v>
      </c>
      <c r="C32" s="29">
        <v>1969678.15</v>
      </c>
      <c r="D32" s="30">
        <v>4676145.1900000004</v>
      </c>
      <c r="E32" s="31">
        <v>5230</v>
      </c>
    </row>
    <row r="33" spans="1:5" x14ac:dyDescent="0.2">
      <c r="A33" s="19"/>
      <c r="B33" s="20" t="s">
        <v>21</v>
      </c>
      <c r="C33" s="29">
        <v>9739453.0399999991</v>
      </c>
      <c r="D33" s="30">
        <v>46568097.859999999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11962365.4</v>
      </c>
      <c r="D39" s="28">
        <f>SUM(D40:D42)</f>
        <v>29661328.84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11962365.4</v>
      </c>
      <c r="D42" s="30">
        <v>29661328.84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8382511.4400000004</v>
      </c>
      <c r="D43" s="28">
        <f>SUM(D44:D48)</f>
        <v>11286452.66</v>
      </c>
      <c r="E43" s="31" t="s">
        <v>55</v>
      </c>
    </row>
    <row r="44" spans="1:5" x14ac:dyDescent="0.2">
      <c r="A44" s="19"/>
      <c r="B44" s="20" t="s">
        <v>26</v>
      </c>
      <c r="C44" s="29">
        <v>8382511.4400000004</v>
      </c>
      <c r="D44" s="30">
        <v>11286452.66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105490.4</v>
      </c>
      <c r="D49" s="28">
        <f>SUM(D50:D55)</f>
        <v>29842129.949999999</v>
      </c>
      <c r="E49" s="31" t="s">
        <v>55</v>
      </c>
    </row>
    <row r="50" spans="1:9" x14ac:dyDescent="0.2">
      <c r="A50" s="19"/>
      <c r="B50" s="20" t="s">
        <v>31</v>
      </c>
      <c r="C50" s="29">
        <v>105490.4</v>
      </c>
      <c r="D50" s="30">
        <v>29842129.949999999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477231954.66000003</v>
      </c>
      <c r="D59" s="3">
        <f>SUM(D56+D49+D43+D39+D29+D25)</f>
        <v>689025639.35000002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197879363.5399999</v>
      </c>
      <c r="D61" s="28">
        <f>D22-D59</f>
        <v>255428335.35000002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ht="44.25" customHeight="1" x14ac:dyDescent="0.2">
      <c r="B63" s="40" t="s">
        <v>61</v>
      </c>
      <c r="C63" s="41"/>
      <c r="D63" s="41"/>
      <c r="E63" s="41"/>
      <c r="F63" s="41"/>
      <c r="G63" s="1"/>
      <c r="H63" s="1"/>
      <c r="I63" s="1"/>
    </row>
    <row r="73" spans="2:4" x14ac:dyDescent="0.2">
      <c r="B73" s="33" t="s">
        <v>57</v>
      </c>
      <c r="C73" s="39" t="s">
        <v>58</v>
      </c>
      <c r="D73" s="39"/>
    </row>
    <row r="74" spans="2:4" x14ac:dyDescent="0.2">
      <c r="B74" s="33" t="s">
        <v>59</v>
      </c>
      <c r="C74" s="39" t="s">
        <v>60</v>
      </c>
      <c r="D74" s="39"/>
    </row>
  </sheetData>
  <sheetProtection formatCells="0" formatColumns="0" formatRows="0" autoFilter="0"/>
  <mergeCells count="4">
    <mergeCell ref="A1:D1"/>
    <mergeCell ref="A12:B12"/>
    <mergeCell ref="C73:D73"/>
    <mergeCell ref="C74:D74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optes12</cp:lastModifiedBy>
  <cp:lastPrinted>2019-11-13T16:33:46Z</cp:lastPrinted>
  <dcterms:created xsi:type="dcterms:W3CDTF">2012-12-11T20:29:16Z</dcterms:created>
  <dcterms:modified xsi:type="dcterms:W3CDTF">2019-11-13T16:34:14Z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